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_HCK_Podijeli_\NABAVA\++++++NABAVA 2026\15. Nabava odjeće i obuće za tražitelje međunarodne zaštite u prihvatilištima u Zagrebu i Kutini\"/>
    </mc:Choice>
  </mc:AlternateContent>
  <xr:revisionPtr revIDLastSave="0" documentId="13_ncr:1_{C26026DB-8733-4FD8-A51F-71570EB95E6A}" xr6:coauthVersionLast="47" xr6:coauthVersionMax="47" xr10:uidLastSave="{00000000-0000-0000-0000-000000000000}"/>
  <bookViews>
    <workbookView xWindow="-120" yWindow="-120" windowWidth="29040" windowHeight="15990" xr2:uid="{66D46EE3-1091-4107-8AB9-E520071DC276}"/>
  </bookViews>
  <sheets>
    <sheet name="Grupa 1" sheetId="2" r:id="rId1"/>
    <sheet name="Grupa 2" sheetId="7" r:id="rId2"/>
    <sheet name="Grupa 3" sheetId="11" r:id="rId3"/>
  </sheets>
  <definedNames>
    <definedName name="_xlnm.Print_Area" localSheetId="0">'Grupa 1'!$A$1:$G$21</definedName>
    <definedName name="_xlnm.Print_Area" localSheetId="1">'Grupa 2'!$A$1:$G$27</definedName>
    <definedName name="_xlnm.Print_Area" localSheetId="2">'Grupa 3'!$A$1:$H$31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7" l="1"/>
  <c r="G10" i="11"/>
  <c r="G6" i="11"/>
  <c r="G22" i="11" s="1"/>
  <c r="G23" i="11" s="1"/>
  <c r="G10" i="7"/>
  <c r="G13" i="7"/>
  <c r="G6" i="2"/>
  <c r="G10" i="2"/>
  <c r="G16" i="7" l="1"/>
  <c r="G17" i="7" s="1"/>
  <c r="G18" i="7" s="1"/>
  <c r="G13" i="2"/>
  <c r="G14" i="2" s="1"/>
  <c r="G15" i="2" s="1"/>
  <c r="G24" i="11"/>
</calcChain>
</file>

<file path=xl/sharedStrings.xml><?xml version="1.0" encoding="utf-8"?>
<sst xmlns="http://schemas.openxmlformats.org/spreadsheetml/2006/main" count="121" uniqueCount="46">
  <si>
    <t>kom</t>
  </si>
  <si>
    <t>Naziv artikla</t>
  </si>
  <si>
    <t>2.</t>
  </si>
  <si>
    <t>3.</t>
  </si>
  <si>
    <t>Jedinica mjere</t>
  </si>
  <si>
    <t>Predmet nabave:</t>
  </si>
  <si>
    <t>Obrazac 2a - Ponudbeni troškovnik</t>
  </si>
  <si>
    <t>Grupa predmeta nabave:</t>
  </si>
  <si>
    <t>R. br.</t>
  </si>
  <si>
    <t>1.</t>
  </si>
  <si>
    <t>Odjeća i obuća za tražitelje međunarodne zaštite u prihvatilištima u Zagrebu i Kutini</t>
  </si>
  <si>
    <t>Veličina</t>
  </si>
  <si>
    <t>S</t>
  </si>
  <si>
    <t>M</t>
  </si>
  <si>
    <t>L</t>
  </si>
  <si>
    <t>XL</t>
  </si>
  <si>
    <t>par</t>
  </si>
  <si>
    <t>Natikače</t>
  </si>
  <si>
    <t>(mjesto, datum)</t>
  </si>
  <si>
    <t>(tiskano napisati ime, prezime i potpis osobe ovlaštene za zastupanje)</t>
  </si>
  <si>
    <t>UKUPNO (€ bez PDV-a)</t>
  </si>
  <si>
    <t>SVEUKUPNO (€ s PDV-om)</t>
  </si>
  <si>
    <t>Jedinična cijena (€ bez PDV-a)</t>
  </si>
  <si>
    <t>Ukupno (€ bez PDV-a)</t>
  </si>
  <si>
    <t>Obrazac 2b - Ponudbeni troškovnik</t>
  </si>
  <si>
    <t>Obrazac 2c - Ponudbeni troškovnik</t>
  </si>
  <si>
    <t>KLASA: 406-03/26-08/15</t>
  </si>
  <si>
    <t>44 (118 cm bokovi)</t>
  </si>
  <si>
    <t>46 (128 cm bokovi)</t>
  </si>
  <si>
    <t>48 (140 cm bokovi)</t>
  </si>
  <si>
    <t>Grupa 3 - Natikače, Tenisice</t>
  </si>
  <si>
    <t xml:space="preserve">2. </t>
  </si>
  <si>
    <t>Tenisice</t>
  </si>
  <si>
    <t>PDV 25%</t>
  </si>
  <si>
    <t>39-41</t>
  </si>
  <si>
    <t>42-44</t>
  </si>
  <si>
    <t>45-48</t>
  </si>
  <si>
    <t>Majica za odrasle, “unisex”, kratki rukav</t>
  </si>
  <si>
    <t>Grupa 1 – Majica za odrasle, “unisex”, kratki rukav; Muška trenirka za odrasle, set</t>
  </si>
  <si>
    <t>Muška trenirka za odrasle, set</t>
  </si>
  <si>
    <t xml:space="preserve">PONUDITELJ: </t>
  </si>
  <si>
    <t>Količina</t>
  </si>
  <si>
    <t>Grupa 2 – Muške gaće za odrasle; Ženske gaće za odrasle; Čarape za odrasle</t>
  </si>
  <si>
    <t>Muške gaće za odrasle</t>
  </si>
  <si>
    <t>Ženske gaće za odrasle</t>
  </si>
  <si>
    <t>Čarape za odrasle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</si>
</sst>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2"/>
      <color theme="1"/>
      <name val="Aptos Light"/>
      <family val="2"/>
    </font>
    <font>
      <sz val="12"/>
      <color theme="1"/>
      <name val="Aptos Light"/>
      <family val="2"/>
    </font>
    <font>
      <b/>
      <sz val="12"/>
      <color theme="1"/>
      <name val="Aptos Light"/>
      <family val="2"/>
    </font>
    <font>
      <sz val="12"/>
      <name val="Aptos Light"/>
      <family val="2"/>
    </font>
    <font>
      <sz val="11"/>
      <color theme="1"/>
      <name val="Aptos Light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5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/>
    <xf numFmtId="1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5" xfId="0" applyBorder="1"/>
    <xf numFmtId="0" fontId="3" fillId="0" borderId="0" xfId="0" applyFont="1" applyAlignment="1">
      <alignment vertical="center"/>
    </xf>
    <xf numFmtId="2" fontId="3" fillId="0" borderId="0" xfId="0" applyNumberFormat="1" applyFont="1"/>
    <xf numFmtId="2" fontId="3" fillId="0" borderId="3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/>
    <xf numFmtId="0" fontId="3" fillId="0" borderId="1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A691-8479-4E6B-973E-05DEAA0AC542}">
  <dimension ref="A1:G21"/>
  <sheetViews>
    <sheetView tabSelected="1" view="pageBreakPreview" zoomScaleNormal="85" zoomScaleSheetLayoutView="100" workbookViewId="0">
      <selection activeCell="M14" sqref="M14"/>
    </sheetView>
  </sheetViews>
  <sheetFormatPr defaultRowHeight="15.75" x14ac:dyDescent="0.25"/>
  <cols>
    <col min="1" max="7" width="20.7109375" style="2" customWidth="1"/>
    <col min="8" max="16384" width="9.140625" style="2"/>
  </cols>
  <sheetData>
    <row r="1" spans="1:7" x14ac:dyDescent="0.25">
      <c r="A1" s="1" t="s">
        <v>6</v>
      </c>
    </row>
    <row r="2" spans="1:7" x14ac:dyDescent="0.25">
      <c r="A2" s="32" t="s">
        <v>5</v>
      </c>
      <c r="B2" s="32"/>
      <c r="C2" s="2" t="s">
        <v>10</v>
      </c>
    </row>
    <row r="3" spans="1:7" x14ac:dyDescent="0.25">
      <c r="A3" s="32" t="s">
        <v>7</v>
      </c>
      <c r="B3" s="32"/>
      <c r="C3" s="2" t="s">
        <v>38</v>
      </c>
    </row>
    <row r="4" spans="1:7" x14ac:dyDescent="0.25">
      <c r="A4" s="33" t="s">
        <v>26</v>
      </c>
      <c r="B4" s="33"/>
    </row>
    <row r="5" spans="1:7" ht="31.5" x14ac:dyDescent="0.25">
      <c r="A5" s="4" t="s">
        <v>8</v>
      </c>
      <c r="B5" s="5" t="s">
        <v>1</v>
      </c>
      <c r="C5" s="5" t="s">
        <v>11</v>
      </c>
      <c r="D5" s="5" t="s">
        <v>4</v>
      </c>
      <c r="E5" s="5" t="s">
        <v>41</v>
      </c>
      <c r="F5" s="5" t="s">
        <v>22</v>
      </c>
      <c r="G5" s="5" t="s">
        <v>23</v>
      </c>
    </row>
    <row r="6" spans="1:7" ht="20.25" customHeight="1" x14ac:dyDescent="0.25">
      <c r="A6" s="31" t="s">
        <v>9</v>
      </c>
      <c r="B6" s="34" t="s">
        <v>37</v>
      </c>
      <c r="C6" s="6" t="s">
        <v>12</v>
      </c>
      <c r="D6" s="7" t="s">
        <v>0</v>
      </c>
      <c r="E6" s="6">
        <v>200</v>
      </c>
      <c r="F6" s="26">
        <v>0</v>
      </c>
      <c r="G6" s="26">
        <f>SUM(E6:E9)*F6</f>
        <v>0</v>
      </c>
    </row>
    <row r="7" spans="1:7" ht="20.25" customHeight="1" x14ac:dyDescent="0.25">
      <c r="A7" s="31"/>
      <c r="B7" s="34"/>
      <c r="C7" s="6" t="s">
        <v>13</v>
      </c>
      <c r="D7" s="7" t="s">
        <v>0</v>
      </c>
      <c r="E7" s="6">
        <v>500</v>
      </c>
      <c r="F7" s="21"/>
      <c r="G7" s="21"/>
    </row>
    <row r="8" spans="1:7" ht="20.25" customHeight="1" x14ac:dyDescent="0.25">
      <c r="A8" s="31"/>
      <c r="B8" s="34"/>
      <c r="C8" s="6" t="s">
        <v>14</v>
      </c>
      <c r="D8" s="7" t="s">
        <v>0</v>
      </c>
      <c r="E8" s="6">
        <v>400</v>
      </c>
      <c r="F8" s="21"/>
      <c r="G8" s="21"/>
    </row>
    <row r="9" spans="1:7" x14ac:dyDescent="0.25">
      <c r="A9" s="31"/>
      <c r="B9" s="34"/>
      <c r="C9" s="6" t="s">
        <v>15</v>
      </c>
      <c r="D9" s="6" t="s">
        <v>0</v>
      </c>
      <c r="E9" s="6">
        <v>400</v>
      </c>
      <c r="F9" s="22"/>
      <c r="G9" s="22"/>
    </row>
    <row r="10" spans="1:7" x14ac:dyDescent="0.25">
      <c r="A10" s="31" t="s">
        <v>2</v>
      </c>
      <c r="B10" s="28" t="s">
        <v>39</v>
      </c>
      <c r="C10" s="6" t="s">
        <v>13</v>
      </c>
      <c r="D10" s="8" t="s">
        <v>0</v>
      </c>
      <c r="E10" s="9">
        <v>700</v>
      </c>
      <c r="F10" s="21">
        <v>0</v>
      </c>
      <c r="G10" s="21">
        <f>SUM(E10:E12)*F10</f>
        <v>0</v>
      </c>
    </row>
    <row r="11" spans="1:7" x14ac:dyDescent="0.25">
      <c r="A11" s="31"/>
      <c r="B11" s="29"/>
      <c r="C11" s="6" t="s">
        <v>14</v>
      </c>
      <c r="D11" s="7" t="s">
        <v>0</v>
      </c>
      <c r="E11" s="6">
        <v>300</v>
      </c>
      <c r="F11" s="21"/>
      <c r="G11" s="21"/>
    </row>
    <row r="12" spans="1:7" x14ac:dyDescent="0.25">
      <c r="A12" s="31"/>
      <c r="B12" s="30"/>
      <c r="C12" s="6" t="s">
        <v>15</v>
      </c>
      <c r="D12" s="6" t="s">
        <v>0</v>
      </c>
      <c r="E12" s="6">
        <v>500</v>
      </c>
      <c r="F12" s="22"/>
      <c r="G12" s="22"/>
    </row>
    <row r="13" spans="1:7" ht="24.75" customHeight="1" x14ac:dyDescent="0.25">
      <c r="E13" s="27" t="s">
        <v>20</v>
      </c>
      <c r="F13" s="24"/>
      <c r="G13" s="10">
        <f>SUM(G6:G12)</f>
        <v>0</v>
      </c>
    </row>
    <row r="14" spans="1:7" ht="27" customHeight="1" x14ac:dyDescent="0.25">
      <c r="E14" s="23" t="s">
        <v>33</v>
      </c>
      <c r="F14" s="24"/>
      <c r="G14" s="10">
        <f>G13*0.25</f>
        <v>0</v>
      </c>
    </row>
    <row r="15" spans="1:7" ht="23.25" customHeight="1" x14ac:dyDescent="0.25">
      <c r="E15" s="23" t="s">
        <v>21</v>
      </c>
      <c r="F15" s="24"/>
      <c r="G15" s="10">
        <f>G13+G14</f>
        <v>0</v>
      </c>
    </row>
    <row r="17" spans="2:7" x14ac:dyDescent="0.25">
      <c r="F17" s="17" t="s">
        <v>40</v>
      </c>
    </row>
    <row r="18" spans="2:7" x14ac:dyDescent="0.25">
      <c r="F18"/>
    </row>
    <row r="19" spans="2:7" x14ac:dyDescent="0.25">
      <c r="E19" s="3"/>
      <c r="F19" s="18"/>
      <c r="G19" s="3"/>
    </row>
    <row r="20" spans="2:7" x14ac:dyDescent="0.25">
      <c r="B20" s="3"/>
      <c r="C20" s="3"/>
      <c r="F20" s="17" t="s">
        <v>19</v>
      </c>
    </row>
    <row r="21" spans="2:7" x14ac:dyDescent="0.25">
      <c r="B21" s="25" t="s">
        <v>18</v>
      </c>
      <c r="C21" s="25"/>
    </row>
  </sheetData>
  <mergeCells count="15">
    <mergeCell ref="A10:A12"/>
    <mergeCell ref="A2:B2"/>
    <mergeCell ref="A3:B3"/>
    <mergeCell ref="A4:B4"/>
    <mergeCell ref="A6:A9"/>
    <mergeCell ref="B6:B9"/>
    <mergeCell ref="G10:G12"/>
    <mergeCell ref="E15:F15"/>
    <mergeCell ref="B21:C21"/>
    <mergeCell ref="F6:F9"/>
    <mergeCell ref="E13:F13"/>
    <mergeCell ref="E14:F14"/>
    <mergeCell ref="G6:G9"/>
    <mergeCell ref="B10:B12"/>
    <mergeCell ref="F10:F12"/>
  </mergeCells>
  <phoneticPr fontId="1" type="noConversion"/>
  <pageMargins left="0.7" right="0.7" top="0.75" bottom="0.75" header="0.3" footer="0.3"/>
  <pageSetup paperSize="9" scale="69" orientation="landscape" r:id="rId1"/>
  <ignoredErrors>
    <ignoredError sqref="G6:G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D330-4200-417E-B688-FFAC98A9B06F}">
  <dimension ref="A1:G34"/>
  <sheetViews>
    <sheetView view="pageBreakPreview" zoomScaleNormal="100" zoomScaleSheetLayoutView="100" workbookViewId="0">
      <selection activeCell="K13" sqref="K13"/>
    </sheetView>
  </sheetViews>
  <sheetFormatPr defaultRowHeight="15.75" x14ac:dyDescent="0.25"/>
  <cols>
    <col min="1" max="8" width="20.7109375" style="2" customWidth="1"/>
    <col min="9" max="16384" width="9.140625" style="2"/>
  </cols>
  <sheetData>
    <row r="1" spans="1:7" x14ac:dyDescent="0.25">
      <c r="A1" s="1" t="s">
        <v>24</v>
      </c>
    </row>
    <row r="2" spans="1:7" x14ac:dyDescent="0.25">
      <c r="A2" s="32" t="s">
        <v>5</v>
      </c>
      <c r="B2" s="32"/>
      <c r="C2" s="2" t="s">
        <v>10</v>
      </c>
    </row>
    <row r="3" spans="1:7" x14ac:dyDescent="0.25">
      <c r="A3" s="32" t="s">
        <v>7</v>
      </c>
      <c r="B3" s="32"/>
      <c r="C3" s="2" t="s">
        <v>42</v>
      </c>
    </row>
    <row r="4" spans="1:7" x14ac:dyDescent="0.25">
      <c r="A4" s="33" t="s">
        <v>26</v>
      </c>
      <c r="B4" s="33"/>
    </row>
    <row r="5" spans="1:7" ht="47.25" x14ac:dyDescent="0.25">
      <c r="A5" s="4" t="s">
        <v>8</v>
      </c>
      <c r="B5" s="5" t="s">
        <v>1</v>
      </c>
      <c r="C5" s="5" t="s">
        <v>11</v>
      </c>
      <c r="D5" s="5" t="s">
        <v>4</v>
      </c>
      <c r="E5" s="5" t="s">
        <v>41</v>
      </c>
      <c r="F5" s="5" t="s">
        <v>22</v>
      </c>
      <c r="G5" s="5" t="s">
        <v>23</v>
      </c>
    </row>
    <row r="6" spans="1:7" x14ac:dyDescent="0.25">
      <c r="A6" s="31" t="s">
        <v>9</v>
      </c>
      <c r="B6" s="34" t="s">
        <v>43</v>
      </c>
      <c r="C6" s="11" t="s">
        <v>12</v>
      </c>
      <c r="D6" s="7" t="s">
        <v>0</v>
      </c>
      <c r="E6" s="6">
        <v>300</v>
      </c>
      <c r="F6" s="26">
        <v>0</v>
      </c>
      <c r="G6" s="26">
        <f>SUM(E6:E9)*F6</f>
        <v>0</v>
      </c>
    </row>
    <row r="7" spans="1:7" x14ac:dyDescent="0.25">
      <c r="A7" s="31"/>
      <c r="B7" s="34"/>
      <c r="C7" s="11" t="s">
        <v>13</v>
      </c>
      <c r="D7" s="7" t="s">
        <v>0</v>
      </c>
      <c r="E7" s="6">
        <v>1000</v>
      </c>
      <c r="F7" s="21"/>
      <c r="G7" s="21"/>
    </row>
    <row r="8" spans="1:7" x14ac:dyDescent="0.25">
      <c r="A8" s="31"/>
      <c r="B8" s="34"/>
      <c r="C8" s="11" t="s">
        <v>14</v>
      </c>
      <c r="D8" s="7" t="s">
        <v>0</v>
      </c>
      <c r="E8" s="6">
        <v>500</v>
      </c>
      <c r="F8" s="21"/>
      <c r="G8" s="21"/>
    </row>
    <row r="9" spans="1:7" x14ac:dyDescent="0.25">
      <c r="A9" s="31"/>
      <c r="B9" s="34"/>
      <c r="C9" s="11" t="s">
        <v>15</v>
      </c>
      <c r="D9" s="6" t="s">
        <v>0</v>
      </c>
      <c r="E9" s="6">
        <v>700</v>
      </c>
      <c r="F9" s="21"/>
      <c r="G9" s="21"/>
    </row>
    <row r="10" spans="1:7" x14ac:dyDescent="0.25">
      <c r="A10" s="31" t="s">
        <v>2</v>
      </c>
      <c r="B10" s="34" t="s">
        <v>44</v>
      </c>
      <c r="C10" s="6" t="s">
        <v>27</v>
      </c>
      <c r="D10" s="7" t="s">
        <v>0</v>
      </c>
      <c r="E10" s="6">
        <v>800</v>
      </c>
      <c r="F10" s="26">
        <v>0</v>
      </c>
      <c r="G10" s="35">
        <f>SUM(E10:E12)*F10</f>
        <v>0</v>
      </c>
    </row>
    <row r="11" spans="1:7" x14ac:dyDescent="0.25">
      <c r="A11" s="31"/>
      <c r="B11" s="34"/>
      <c r="C11" s="6" t="s">
        <v>28</v>
      </c>
      <c r="D11" s="7" t="s">
        <v>0</v>
      </c>
      <c r="E11" s="6">
        <v>1000</v>
      </c>
      <c r="F11" s="21"/>
      <c r="G11" s="36"/>
    </row>
    <row r="12" spans="1:7" ht="28.5" customHeight="1" x14ac:dyDescent="0.25">
      <c r="A12" s="31"/>
      <c r="B12" s="34"/>
      <c r="C12" s="6" t="s">
        <v>29</v>
      </c>
      <c r="D12" s="6" t="s">
        <v>0</v>
      </c>
      <c r="E12" s="6">
        <v>700</v>
      </c>
      <c r="F12" s="22"/>
      <c r="G12" s="37"/>
    </row>
    <row r="13" spans="1:7" ht="27" customHeight="1" x14ac:dyDescent="0.25">
      <c r="A13" s="31" t="s">
        <v>3</v>
      </c>
      <c r="B13" s="28" t="s">
        <v>45</v>
      </c>
      <c r="C13" s="15" t="s">
        <v>34</v>
      </c>
      <c r="D13" s="7" t="s">
        <v>16</v>
      </c>
      <c r="E13" s="6">
        <v>1300</v>
      </c>
      <c r="F13" s="26">
        <v>0</v>
      </c>
      <c r="G13" s="35">
        <f>SUM(E13:E15)*F13</f>
        <v>0</v>
      </c>
    </row>
    <row r="14" spans="1:7" ht="27" customHeight="1" x14ac:dyDescent="0.25">
      <c r="A14" s="31"/>
      <c r="B14" s="29"/>
      <c r="C14" s="15" t="s">
        <v>35</v>
      </c>
      <c r="D14" s="7" t="s">
        <v>16</v>
      </c>
      <c r="E14" s="6">
        <v>2800</v>
      </c>
      <c r="F14" s="21"/>
      <c r="G14" s="36"/>
    </row>
    <row r="15" spans="1:7" ht="51.75" customHeight="1" x14ac:dyDescent="0.25">
      <c r="A15" s="31"/>
      <c r="B15" s="30"/>
      <c r="C15" s="15" t="s">
        <v>36</v>
      </c>
      <c r="D15" s="6" t="s">
        <v>16</v>
      </c>
      <c r="E15" s="6">
        <v>500</v>
      </c>
      <c r="F15" s="22"/>
      <c r="G15" s="37"/>
    </row>
    <row r="16" spans="1:7" x14ac:dyDescent="0.25">
      <c r="E16" s="23" t="s">
        <v>20</v>
      </c>
      <c r="F16" s="24"/>
      <c r="G16" s="12">
        <f>SUM(G6:G15)</f>
        <v>0</v>
      </c>
    </row>
    <row r="17" spans="2:7" x14ac:dyDescent="0.25">
      <c r="E17" s="23" t="s">
        <v>33</v>
      </c>
      <c r="F17" s="24"/>
      <c r="G17" s="12">
        <f>G16*0.25</f>
        <v>0</v>
      </c>
    </row>
    <row r="18" spans="2:7" x14ac:dyDescent="0.25">
      <c r="E18" s="23" t="s">
        <v>21</v>
      </c>
      <c r="F18" s="24"/>
      <c r="G18" s="12">
        <f>SUM(G16+G17)</f>
        <v>0</v>
      </c>
    </row>
    <row r="21" spans="2:7" x14ac:dyDescent="0.25">
      <c r="E21" s="17" t="s">
        <v>40</v>
      </c>
    </row>
    <row r="22" spans="2:7" x14ac:dyDescent="0.25">
      <c r="E22"/>
    </row>
    <row r="23" spans="2:7" x14ac:dyDescent="0.25">
      <c r="D23" s="3"/>
      <c r="E23" s="18"/>
      <c r="F23" s="3"/>
    </row>
    <row r="24" spans="2:7" x14ac:dyDescent="0.25">
      <c r="E24" s="17" t="s">
        <v>19</v>
      </c>
    </row>
    <row r="26" spans="2:7" x14ac:dyDescent="0.25">
      <c r="B26" s="3"/>
      <c r="C26" s="3"/>
    </row>
    <row r="27" spans="2:7" x14ac:dyDescent="0.25">
      <c r="B27" s="25" t="s">
        <v>18</v>
      </c>
      <c r="C27" s="25"/>
    </row>
    <row r="34" ht="15" customHeight="1" x14ac:dyDescent="0.25"/>
  </sheetData>
  <mergeCells count="19">
    <mergeCell ref="A10:A12"/>
    <mergeCell ref="B10:B12"/>
    <mergeCell ref="A2:B2"/>
    <mergeCell ref="A3:B3"/>
    <mergeCell ref="A4:B4"/>
    <mergeCell ref="A6:A9"/>
    <mergeCell ref="B6:B9"/>
    <mergeCell ref="F6:F9"/>
    <mergeCell ref="G6:G9"/>
    <mergeCell ref="E16:F16"/>
    <mergeCell ref="E17:F17"/>
    <mergeCell ref="E18:F18"/>
    <mergeCell ref="F10:F12"/>
    <mergeCell ref="G10:G12"/>
    <mergeCell ref="F13:F15"/>
    <mergeCell ref="G13:G15"/>
    <mergeCell ref="B27:C27"/>
    <mergeCell ref="A13:A15"/>
    <mergeCell ref="B13:B15"/>
  </mergeCells>
  <pageMargins left="0" right="0" top="0.35433070866141736" bottom="0.35433070866141736" header="0.31496062992125984" footer="0.31496062992125984"/>
  <pageSetup paperSize="9" scale="81" orientation="landscape" r:id="rId1"/>
  <ignoredErrors>
    <ignoredError sqref="G6 G10 G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2644-6915-4A49-AA9A-C4433CDB1AE5}">
  <sheetPr>
    <pageSetUpPr fitToPage="1"/>
  </sheetPr>
  <dimension ref="A1:G31"/>
  <sheetViews>
    <sheetView view="pageBreakPreview" zoomScaleNormal="100" zoomScaleSheetLayoutView="100" workbookViewId="0">
      <selection activeCell="J9" sqref="J9"/>
    </sheetView>
  </sheetViews>
  <sheetFormatPr defaultRowHeight="15.75" x14ac:dyDescent="0.25"/>
  <cols>
    <col min="1" max="1" width="6.140625" style="2" customWidth="1"/>
    <col min="2" max="2" width="18.85546875" style="2" customWidth="1"/>
    <col min="3" max="3" width="10.85546875" style="2" customWidth="1"/>
    <col min="4" max="4" width="10.42578125" style="2" customWidth="1"/>
    <col min="5" max="5" width="13.85546875" style="2" customWidth="1"/>
    <col min="6" max="6" width="15.140625" style="2" customWidth="1"/>
    <col min="7" max="7" width="17.28515625" style="2" customWidth="1"/>
    <col min="8" max="8" width="13.7109375" style="2" customWidth="1"/>
    <col min="9" max="16384" width="9.140625" style="2"/>
  </cols>
  <sheetData>
    <row r="1" spans="1:7" x14ac:dyDescent="0.25">
      <c r="A1" s="1" t="s">
        <v>25</v>
      </c>
    </row>
    <row r="2" spans="1:7" x14ac:dyDescent="0.25">
      <c r="A2" s="32" t="s">
        <v>5</v>
      </c>
      <c r="B2" s="32"/>
      <c r="C2" s="2" t="s">
        <v>10</v>
      </c>
    </row>
    <row r="3" spans="1:7" x14ac:dyDescent="0.25">
      <c r="A3" s="32" t="s">
        <v>7</v>
      </c>
      <c r="B3" s="32"/>
      <c r="C3" s="2" t="s">
        <v>30</v>
      </c>
    </row>
    <row r="4" spans="1:7" x14ac:dyDescent="0.25">
      <c r="A4" s="33" t="s">
        <v>26</v>
      </c>
      <c r="B4" s="33"/>
    </row>
    <row r="5" spans="1:7" ht="31.5" x14ac:dyDescent="0.25">
      <c r="A5" s="4" t="s">
        <v>8</v>
      </c>
      <c r="B5" s="5" t="s">
        <v>1</v>
      </c>
      <c r="C5" s="5" t="s">
        <v>11</v>
      </c>
      <c r="D5" s="5" t="s">
        <v>4</v>
      </c>
      <c r="E5" s="5" t="s">
        <v>41</v>
      </c>
      <c r="F5" s="5" t="s">
        <v>22</v>
      </c>
      <c r="G5" s="5" t="s">
        <v>23</v>
      </c>
    </row>
    <row r="6" spans="1:7" ht="15" customHeight="1" x14ac:dyDescent="0.25">
      <c r="A6" s="38" t="s">
        <v>9</v>
      </c>
      <c r="B6" s="28" t="s">
        <v>17</v>
      </c>
      <c r="C6" s="13">
        <v>41</v>
      </c>
      <c r="D6" s="6" t="s">
        <v>16</v>
      </c>
      <c r="E6" s="6">
        <v>200</v>
      </c>
      <c r="F6" s="26">
        <v>0</v>
      </c>
      <c r="G6" s="26">
        <f>SUM(E6:E9)*F6</f>
        <v>0</v>
      </c>
    </row>
    <row r="7" spans="1:7" x14ac:dyDescent="0.25">
      <c r="A7" s="39"/>
      <c r="B7" s="29"/>
      <c r="C7" s="13">
        <v>42</v>
      </c>
      <c r="D7" s="6" t="s">
        <v>16</v>
      </c>
      <c r="E7" s="6">
        <v>800</v>
      </c>
      <c r="F7" s="21"/>
      <c r="G7" s="21"/>
    </row>
    <row r="8" spans="1:7" x14ac:dyDescent="0.25">
      <c r="A8" s="39"/>
      <c r="B8" s="29"/>
      <c r="C8" s="13">
        <v>43</v>
      </c>
      <c r="D8" s="6" t="s">
        <v>16</v>
      </c>
      <c r="E8" s="6">
        <v>500</v>
      </c>
      <c r="F8" s="21"/>
      <c r="G8" s="21"/>
    </row>
    <row r="9" spans="1:7" x14ac:dyDescent="0.25">
      <c r="A9" s="39"/>
      <c r="B9" s="29"/>
      <c r="C9" s="13">
        <v>44</v>
      </c>
      <c r="D9" s="6" t="s">
        <v>16</v>
      </c>
      <c r="E9" s="6">
        <v>100</v>
      </c>
      <c r="F9" s="21"/>
      <c r="G9" s="21"/>
    </row>
    <row r="10" spans="1:7" x14ac:dyDescent="0.25">
      <c r="A10" s="38" t="s">
        <v>31</v>
      </c>
      <c r="B10" s="28" t="s">
        <v>32</v>
      </c>
      <c r="C10" s="13">
        <v>35</v>
      </c>
      <c r="D10" s="6" t="s">
        <v>16</v>
      </c>
      <c r="E10" s="6">
        <v>50</v>
      </c>
      <c r="F10" s="26">
        <v>0</v>
      </c>
      <c r="G10" s="26">
        <f>SUM(E10:E21)*F10</f>
        <v>0</v>
      </c>
    </row>
    <row r="11" spans="1:7" x14ac:dyDescent="0.25">
      <c r="A11" s="39"/>
      <c r="B11" s="29"/>
      <c r="C11" s="13">
        <v>36</v>
      </c>
      <c r="D11" s="6" t="s">
        <v>16</v>
      </c>
      <c r="E11" s="6">
        <v>100</v>
      </c>
      <c r="F11" s="21"/>
      <c r="G11" s="21"/>
    </row>
    <row r="12" spans="1:7" x14ac:dyDescent="0.25">
      <c r="A12" s="39"/>
      <c r="B12" s="29"/>
      <c r="C12" s="13">
        <v>37</v>
      </c>
      <c r="D12" s="6" t="s">
        <v>16</v>
      </c>
      <c r="E12" s="6">
        <v>150</v>
      </c>
      <c r="F12" s="21"/>
      <c r="G12" s="21"/>
    </row>
    <row r="13" spans="1:7" x14ac:dyDescent="0.25">
      <c r="A13" s="39"/>
      <c r="B13" s="29"/>
      <c r="C13" s="13">
        <v>38</v>
      </c>
      <c r="D13" s="6" t="s">
        <v>16</v>
      </c>
      <c r="E13" s="6">
        <v>200</v>
      </c>
      <c r="F13" s="21"/>
      <c r="G13" s="21"/>
    </row>
    <row r="14" spans="1:7" x14ac:dyDescent="0.25">
      <c r="A14" s="39"/>
      <c r="B14" s="29"/>
      <c r="C14" s="13">
        <v>39</v>
      </c>
      <c r="D14" s="6" t="s">
        <v>16</v>
      </c>
      <c r="E14" s="6">
        <v>400</v>
      </c>
      <c r="F14" s="21"/>
      <c r="G14" s="21"/>
    </row>
    <row r="15" spans="1:7" x14ac:dyDescent="0.25">
      <c r="A15" s="39"/>
      <c r="B15" s="29"/>
      <c r="C15" s="13">
        <v>40</v>
      </c>
      <c r="D15" s="6" t="s">
        <v>16</v>
      </c>
      <c r="E15" s="6">
        <v>100</v>
      </c>
      <c r="F15" s="21"/>
      <c r="G15" s="21"/>
    </row>
    <row r="16" spans="1:7" x14ac:dyDescent="0.25">
      <c r="A16" s="39"/>
      <c r="B16" s="29"/>
      <c r="C16" s="13">
        <v>41</v>
      </c>
      <c r="D16" s="6" t="s">
        <v>16</v>
      </c>
      <c r="E16" s="6">
        <v>100</v>
      </c>
      <c r="F16" s="21"/>
      <c r="G16" s="21"/>
    </row>
    <row r="17" spans="1:7" x14ac:dyDescent="0.25">
      <c r="A17" s="39"/>
      <c r="B17" s="29"/>
      <c r="C17" s="13">
        <v>42</v>
      </c>
      <c r="D17" s="6" t="s">
        <v>16</v>
      </c>
      <c r="E17" s="6">
        <v>500</v>
      </c>
      <c r="F17" s="21"/>
      <c r="G17" s="21"/>
    </row>
    <row r="18" spans="1:7" x14ac:dyDescent="0.25">
      <c r="A18" s="39"/>
      <c r="B18" s="29"/>
      <c r="C18" s="13">
        <v>43</v>
      </c>
      <c r="D18" s="6" t="s">
        <v>16</v>
      </c>
      <c r="E18" s="6">
        <v>500</v>
      </c>
      <c r="F18" s="21"/>
      <c r="G18" s="21"/>
    </row>
    <row r="19" spans="1:7" x14ac:dyDescent="0.25">
      <c r="A19" s="39"/>
      <c r="B19" s="29"/>
      <c r="C19" s="13">
        <v>44</v>
      </c>
      <c r="D19" s="6" t="s">
        <v>16</v>
      </c>
      <c r="E19" s="6">
        <v>100</v>
      </c>
      <c r="F19" s="21"/>
      <c r="G19" s="21"/>
    </row>
    <row r="20" spans="1:7" x14ac:dyDescent="0.25">
      <c r="A20" s="39"/>
      <c r="B20" s="29"/>
      <c r="C20" s="13">
        <v>45</v>
      </c>
      <c r="D20" s="6" t="s">
        <v>16</v>
      </c>
      <c r="E20" s="6">
        <v>100</v>
      </c>
      <c r="F20" s="21"/>
      <c r="G20" s="21"/>
    </row>
    <row r="21" spans="1:7" x14ac:dyDescent="0.25">
      <c r="A21" s="40"/>
      <c r="B21" s="30"/>
      <c r="C21" s="13">
        <v>46</v>
      </c>
      <c r="D21" s="6" t="s">
        <v>16</v>
      </c>
      <c r="E21" s="6">
        <v>100</v>
      </c>
      <c r="F21" s="22"/>
      <c r="G21" s="22"/>
    </row>
    <row r="22" spans="1:7" x14ac:dyDescent="0.25">
      <c r="E22" s="27" t="s">
        <v>20</v>
      </c>
      <c r="F22" s="41"/>
      <c r="G22" s="14">
        <f>SUM(G6)</f>
        <v>0</v>
      </c>
    </row>
    <row r="23" spans="1:7" x14ac:dyDescent="0.25">
      <c r="E23" s="23" t="s">
        <v>33</v>
      </c>
      <c r="F23" s="24"/>
      <c r="G23" s="10">
        <f>G22*0.25</f>
        <v>0</v>
      </c>
    </row>
    <row r="24" spans="1:7" ht="18.75" customHeight="1" x14ac:dyDescent="0.25">
      <c r="E24" s="23" t="s">
        <v>21</v>
      </c>
      <c r="F24" s="24"/>
      <c r="G24" s="10">
        <f>SUM(G22+G23)</f>
        <v>0</v>
      </c>
    </row>
    <row r="25" spans="1:7" ht="18.75" customHeight="1" x14ac:dyDescent="0.25">
      <c r="E25" s="19"/>
      <c r="F25" s="19"/>
      <c r="G25" s="20"/>
    </row>
    <row r="26" spans="1:7" ht="18.75" customHeight="1" x14ac:dyDescent="0.25">
      <c r="F26" s="17" t="s">
        <v>40</v>
      </c>
    </row>
    <row r="27" spans="1:7" ht="18.75" customHeight="1" x14ac:dyDescent="0.25">
      <c r="E27" s="3"/>
      <c r="F27" s="18"/>
      <c r="G27" s="3"/>
    </row>
    <row r="28" spans="1:7" ht="18.75" customHeight="1" x14ac:dyDescent="0.25">
      <c r="F28" s="17" t="s">
        <v>19</v>
      </c>
    </row>
    <row r="30" spans="1:7" x14ac:dyDescent="0.25">
      <c r="B30" s="3"/>
      <c r="C30" s="3"/>
    </row>
    <row r="31" spans="1:7" x14ac:dyDescent="0.25">
      <c r="B31" s="16" t="s">
        <v>18</v>
      </c>
      <c r="C31" s="16"/>
    </row>
  </sheetData>
  <mergeCells count="14">
    <mergeCell ref="A2:B2"/>
    <mergeCell ref="A3:B3"/>
    <mergeCell ref="A4:B4"/>
    <mergeCell ref="B6:B9"/>
    <mergeCell ref="A6:A9"/>
    <mergeCell ref="A10:A21"/>
    <mergeCell ref="G6:G9"/>
    <mergeCell ref="E24:F24"/>
    <mergeCell ref="E22:F22"/>
    <mergeCell ref="E23:F23"/>
    <mergeCell ref="F6:F9"/>
    <mergeCell ref="F10:F21"/>
    <mergeCell ref="G10:G21"/>
    <mergeCell ref="B10:B21"/>
  </mergeCells>
  <pageMargins left="0" right="0" top="0.3543307086614173" bottom="0.3543307086614173" header="0.31496062992125984" footer="0.31496062992125984"/>
  <pageSetup paperSize="9" fitToWidth="0" orientation="landscape" r:id="rId1"/>
  <ignoredErrors>
    <ignoredError sqref="G6 G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Grupa 1</vt:lpstr>
      <vt:lpstr>Grupa 2</vt:lpstr>
      <vt:lpstr>Grupa 3</vt:lpstr>
      <vt:lpstr>'Grupa 1'!Podrucje_ispisa</vt:lpstr>
      <vt:lpstr>'Grupa 2'!Podrucje_ispisa</vt:lpstr>
      <vt:lpstr>'Grupa 3'!Podrucje_ispisa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Novak</dc:creator>
  <cp:lastModifiedBy>Marko Borić</cp:lastModifiedBy>
  <cp:lastPrinted>2026-04-17T08:39:54Z</cp:lastPrinted>
  <dcterms:created xsi:type="dcterms:W3CDTF">2021-10-08T06:34:05Z</dcterms:created>
  <dcterms:modified xsi:type="dcterms:W3CDTF">2026-04-17T08:39:58Z</dcterms:modified>
</cp:coreProperties>
</file>